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45" activeTab="0"/>
  </bookViews>
  <sheets>
    <sheet name="Kategorie I" sheetId="1" r:id="rId1"/>
    <sheet name="Kategorie II" sheetId="2" r:id="rId2"/>
    <sheet name="Kategorie IV" sheetId="3" r:id="rId3"/>
  </sheets>
  <definedNames/>
  <calcPr fullCalcOnLoad="1"/>
</workbook>
</file>

<file path=xl/sharedStrings.xml><?xml version="1.0" encoding="utf-8"?>
<sst xmlns="http://schemas.openxmlformats.org/spreadsheetml/2006/main" count="123" uniqueCount="62">
  <si>
    <t>Příjmení a jméno</t>
  </si>
  <si>
    <t>ročník</t>
  </si>
  <si>
    <t>hrazda</t>
  </si>
  <si>
    <t>přeskok</t>
  </si>
  <si>
    <t>celkem</t>
  </si>
  <si>
    <t>pořadí</t>
  </si>
  <si>
    <t>Janošová Rozálie</t>
  </si>
  <si>
    <t>Lustigová Nellie</t>
  </si>
  <si>
    <t>Balážová Marie</t>
  </si>
  <si>
    <t>Lustigová Sophia</t>
  </si>
  <si>
    <t>Ostašová Natálie</t>
  </si>
  <si>
    <t>Kubínková Eliška</t>
  </si>
  <si>
    <t>Němcová Aneta</t>
  </si>
  <si>
    <t>Botková Štěpánka</t>
  </si>
  <si>
    <t>Fojtíková Viktorie</t>
  </si>
  <si>
    <t>prostná</t>
  </si>
  <si>
    <r>
      <t xml:space="preserve">Selivanová </t>
    </r>
    <r>
      <rPr>
        <sz val="8"/>
        <rFont val="Arial"/>
        <family val="2"/>
      </rPr>
      <t xml:space="preserve">Dominika </t>
    </r>
  </si>
  <si>
    <t>Kelnarová Pavlína</t>
  </si>
  <si>
    <t>Kategorie I</t>
  </si>
  <si>
    <t>Kategorie II</t>
  </si>
  <si>
    <t>Kategorie IV</t>
  </si>
  <si>
    <t>ZŠ Komenského Odry</t>
  </si>
  <si>
    <t>ZŠ Pohořská Odry</t>
  </si>
  <si>
    <t>Firouzi Haj Anita</t>
  </si>
  <si>
    <t>škola</t>
  </si>
  <si>
    <t>Valasová Barbora</t>
  </si>
  <si>
    <t>Hrnčířová Adéla</t>
  </si>
  <si>
    <t>Válková Adéla</t>
  </si>
  <si>
    <t>ZŠ Trojanovice</t>
  </si>
  <si>
    <t>Maková Kamila</t>
  </si>
  <si>
    <t>Bocková Hana</t>
  </si>
  <si>
    <t>Komáčková Kristýna</t>
  </si>
  <si>
    <t>ZŠ E.Zátopka Kopřivnice</t>
  </si>
  <si>
    <t>Šudáková Natálie</t>
  </si>
  <si>
    <t>Strnadelová Kristýna</t>
  </si>
  <si>
    <t>Biolková Andrea</t>
  </si>
  <si>
    <t>Golasová Sophie</t>
  </si>
  <si>
    <t>Pindurová Kristýna</t>
  </si>
  <si>
    <t>Válková Veronika</t>
  </si>
  <si>
    <t>Kubrická Jana</t>
  </si>
  <si>
    <t>Pokusiňská Simona</t>
  </si>
  <si>
    <t>Vavříková Kristýna</t>
  </si>
  <si>
    <t>ZŠ a MŠ Kunín</t>
  </si>
  <si>
    <t>Šenková Karolína</t>
  </si>
  <si>
    <t>Dostálová Kateřina</t>
  </si>
  <si>
    <t>Šnyrychová Tereza</t>
  </si>
  <si>
    <t>ZŠ E. Zátopka</t>
  </si>
  <si>
    <t>Vu Nikola</t>
  </si>
  <si>
    <r>
      <t xml:space="preserve">j </t>
    </r>
    <r>
      <rPr>
        <b/>
        <sz val="10"/>
        <rFont val="Arial"/>
        <family val="0"/>
      </rPr>
      <t>⃰</t>
    </r>
  </si>
  <si>
    <t>⃰ j= jednotlivec</t>
  </si>
  <si>
    <t>jednotlivci</t>
  </si>
  <si>
    <t>družstva</t>
  </si>
  <si>
    <t>j ⃰</t>
  </si>
  <si>
    <t>ZŠ E.Zátopka</t>
  </si>
  <si>
    <r>
      <t xml:space="preserve">Schacherlová </t>
    </r>
    <r>
      <rPr>
        <sz val="8"/>
        <rFont val="Arial"/>
        <family val="2"/>
      </rPr>
      <t>Kateřina</t>
    </r>
  </si>
  <si>
    <t>Soutěž družstev</t>
  </si>
  <si>
    <t>Šenková Nikola</t>
  </si>
  <si>
    <t>Balážová Karolína</t>
  </si>
  <si>
    <t>Horáková Pavla</t>
  </si>
  <si>
    <t>Kahánková Simona</t>
  </si>
  <si>
    <r>
      <t xml:space="preserve">Prusenovská </t>
    </r>
    <r>
      <rPr>
        <sz val="8"/>
        <rFont val="Arial"/>
        <family val="2"/>
      </rPr>
      <t>Elisabeth</t>
    </r>
  </si>
  <si>
    <t>Kovářová Klára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</si>
</sst>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</fills>
  <borders count="54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>
        <color indexed="8"/>
      </right>
      <top style="medium"/>
      <bottom/>
    </border>
    <border>
      <left style="medium">
        <color indexed="8"/>
      </left>
      <right style="medium">
        <color indexed="8"/>
      </right>
      <top style="medium"/>
      <bottom/>
    </border>
    <border>
      <left style="medium">
        <color indexed="8"/>
      </left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0" fillId="18" borderId="6" applyNumberFormat="0" applyAlignment="0" applyProtection="0"/>
    <xf numFmtId="9" fontId="0" fillId="0" borderId="0" applyFont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5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0" fontId="19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8" fillId="0" borderId="11" xfId="0" applyFont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2" fontId="19" fillId="0" borderId="12" xfId="0" applyNumberFormat="1" applyFont="1" applyBorder="1" applyAlignment="1">
      <alignment/>
    </xf>
    <xf numFmtId="2" fontId="19" fillId="0" borderId="14" xfId="0" applyNumberFormat="1" applyFont="1" applyBorder="1" applyAlignment="1">
      <alignment/>
    </xf>
    <xf numFmtId="0" fontId="20" fillId="0" borderId="0" xfId="0" applyFont="1" applyFill="1" applyBorder="1" applyAlignment="1">
      <alignment/>
    </xf>
    <xf numFmtId="2" fontId="19" fillId="0" borderId="0" xfId="0" applyNumberFormat="1" applyFont="1" applyBorder="1" applyAlignment="1">
      <alignment/>
    </xf>
    <xf numFmtId="0" fontId="0" fillId="0" borderId="0" xfId="0" applyFill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9" fillId="0" borderId="17" xfId="0" applyFont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Fill="1" applyBorder="1" applyAlignment="1">
      <alignment/>
    </xf>
    <xf numFmtId="0" fontId="18" fillId="0" borderId="0" xfId="0" applyFon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Border="1" applyAlignment="1">
      <alignment/>
    </xf>
    <xf numFmtId="0" fontId="21" fillId="0" borderId="0" xfId="0" applyFont="1" applyFill="1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19" fillId="0" borderId="23" xfId="0" applyFont="1" applyBorder="1" applyAlignment="1">
      <alignment/>
    </xf>
    <xf numFmtId="0" fontId="19" fillId="0" borderId="24" xfId="0" applyFont="1" applyBorder="1" applyAlignment="1">
      <alignment/>
    </xf>
    <xf numFmtId="0" fontId="21" fillId="0" borderId="22" xfId="0" applyFont="1" applyFill="1" applyBorder="1" applyAlignment="1">
      <alignment/>
    </xf>
    <xf numFmtId="0" fontId="21" fillId="0" borderId="12" xfId="0" applyFont="1" applyFill="1" applyBorder="1" applyAlignment="1">
      <alignment/>
    </xf>
    <xf numFmtId="0" fontId="21" fillId="0" borderId="12" xfId="0" applyFont="1" applyBorder="1" applyAlignment="1">
      <alignment/>
    </xf>
    <xf numFmtId="0" fontId="21" fillId="0" borderId="14" xfId="0" applyFont="1" applyBorder="1" applyAlignment="1">
      <alignment/>
    </xf>
    <xf numFmtId="0" fontId="20" fillId="0" borderId="25" xfId="0" applyFont="1" applyFill="1" applyBorder="1" applyAlignment="1">
      <alignment/>
    </xf>
    <xf numFmtId="0" fontId="20" fillId="0" borderId="26" xfId="0" applyFont="1" applyFill="1" applyBorder="1" applyAlignment="1">
      <alignment/>
    </xf>
    <xf numFmtId="0" fontId="18" fillId="0" borderId="27" xfId="0" applyFont="1" applyBorder="1" applyAlignment="1">
      <alignment horizontal="center"/>
    </xf>
    <xf numFmtId="0" fontId="18" fillId="0" borderId="28" xfId="0" applyFont="1" applyBorder="1" applyAlignment="1">
      <alignment horizontal="center"/>
    </xf>
    <xf numFmtId="0" fontId="19" fillId="0" borderId="29" xfId="0" applyFont="1" applyBorder="1" applyAlignment="1">
      <alignment/>
    </xf>
    <xf numFmtId="0" fontId="20" fillId="0" borderId="30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Border="1" applyAlignment="1">
      <alignment/>
    </xf>
    <xf numFmtId="0" fontId="19" fillId="0" borderId="23" xfId="0" applyFont="1" applyBorder="1" applyAlignment="1">
      <alignment horizontal="right"/>
    </xf>
    <xf numFmtId="0" fontId="19" fillId="0" borderId="24" xfId="0" applyFont="1" applyBorder="1" applyAlignment="1">
      <alignment horizontal="right"/>
    </xf>
    <xf numFmtId="0" fontId="0" fillId="0" borderId="14" xfId="0" applyBorder="1" applyAlignment="1">
      <alignment/>
    </xf>
    <xf numFmtId="0" fontId="19" fillId="0" borderId="0" xfId="0" applyFont="1" applyBorder="1" applyAlignment="1">
      <alignment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2" fontId="19" fillId="0" borderId="22" xfId="0" applyNumberFormat="1" applyFont="1" applyBorder="1" applyAlignment="1">
      <alignment/>
    </xf>
    <xf numFmtId="0" fontId="21" fillId="0" borderId="0" xfId="0" applyFont="1" applyBorder="1" applyAlignment="1">
      <alignment/>
    </xf>
    <xf numFmtId="0" fontId="0" fillId="0" borderId="19" xfId="0" applyBorder="1" applyAlignment="1">
      <alignment horizontal="center"/>
    </xf>
    <xf numFmtId="0" fontId="18" fillId="24" borderId="27" xfId="0" applyFont="1" applyFill="1" applyBorder="1" applyAlignment="1">
      <alignment horizontal="center"/>
    </xf>
    <xf numFmtId="0" fontId="0" fillId="25" borderId="11" xfId="0" applyFill="1" applyBorder="1" applyAlignment="1">
      <alignment/>
    </xf>
    <xf numFmtId="0" fontId="18" fillId="24" borderId="11" xfId="0" applyFont="1" applyFill="1" applyBorder="1" applyAlignment="1">
      <alignment horizontal="center"/>
    </xf>
    <xf numFmtId="0" fontId="19" fillId="24" borderId="36" xfId="0" applyFont="1" applyFill="1" applyBorder="1" applyAlignment="1">
      <alignment horizontal="center" vertical="center"/>
    </xf>
    <xf numFmtId="0" fontId="19" fillId="0" borderId="11" xfId="0" applyFont="1" applyBorder="1" applyAlignment="1">
      <alignment/>
    </xf>
    <xf numFmtId="0" fontId="23" fillId="25" borderId="11" xfId="0" applyFont="1" applyFill="1" applyBorder="1" applyAlignment="1">
      <alignment/>
    </xf>
    <xf numFmtId="0" fontId="19" fillId="25" borderId="11" xfId="0" applyFont="1" applyFill="1" applyBorder="1" applyAlignment="1">
      <alignment/>
    </xf>
    <xf numFmtId="0" fontId="19" fillId="24" borderId="37" xfId="0" applyFont="1" applyFill="1" applyBorder="1" applyAlignment="1">
      <alignment horizontal="center" vertical="center"/>
    </xf>
    <xf numFmtId="0" fontId="0" fillId="25" borderId="38" xfId="0" applyFill="1" applyBorder="1" applyAlignment="1">
      <alignment horizontal="center"/>
    </xf>
    <xf numFmtId="0" fontId="0" fillId="25" borderId="11" xfId="0" applyFill="1" applyBorder="1" applyAlignment="1">
      <alignment horizontal="center"/>
    </xf>
    <xf numFmtId="0" fontId="19" fillId="25" borderId="27" xfId="0" applyFont="1" applyFill="1" applyBorder="1" applyAlignment="1">
      <alignment horizontal="center" vertical="center"/>
    </xf>
    <xf numFmtId="0" fontId="0" fillId="25" borderId="27" xfId="0" applyFill="1" applyBorder="1" applyAlignment="1">
      <alignment/>
    </xf>
    <xf numFmtId="0" fontId="23" fillId="0" borderId="0" xfId="0" applyFont="1" applyFill="1" applyBorder="1" applyAlignment="1">
      <alignment/>
    </xf>
    <xf numFmtId="0" fontId="19" fillId="0" borderId="39" xfId="0" applyFont="1" applyBorder="1" applyAlignment="1">
      <alignment horizontal="right"/>
    </xf>
    <xf numFmtId="0" fontId="19" fillId="0" borderId="0" xfId="0" applyFont="1" applyFill="1" applyBorder="1" applyAlignment="1">
      <alignment horizontal="right"/>
    </xf>
    <xf numFmtId="0" fontId="23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2" xfId="0" applyBorder="1" applyAlignment="1">
      <alignment horizontal="center"/>
    </xf>
    <xf numFmtId="0" fontId="19" fillId="24" borderId="40" xfId="0" applyFont="1" applyFill="1" applyBorder="1" applyAlignment="1">
      <alignment horizontal="center" vertical="center"/>
    </xf>
    <xf numFmtId="0" fontId="19" fillId="0" borderId="28" xfId="0" applyFont="1" applyBorder="1" applyAlignment="1">
      <alignment horizontal="right"/>
    </xf>
    <xf numFmtId="0" fontId="0" fillId="0" borderId="11" xfId="0" applyBorder="1" applyAlignment="1">
      <alignment/>
    </xf>
    <xf numFmtId="0" fontId="23" fillId="25" borderId="41" xfId="0" applyFont="1" applyFill="1" applyBorder="1" applyAlignment="1">
      <alignment horizontal="center"/>
    </xf>
    <xf numFmtId="0" fontId="23" fillId="25" borderId="38" xfId="0" applyFont="1" applyFill="1" applyBorder="1" applyAlignment="1">
      <alignment horizontal="center"/>
    </xf>
    <xf numFmtId="0" fontId="23" fillId="25" borderId="11" xfId="0" applyFont="1" applyFill="1" applyBorder="1" applyAlignment="1">
      <alignment horizontal="center"/>
    </xf>
    <xf numFmtId="0" fontId="24" fillId="25" borderId="27" xfId="0" applyFont="1" applyFill="1" applyBorder="1" applyAlignment="1">
      <alignment horizontal="center" vertical="center"/>
    </xf>
    <xf numFmtId="0" fontId="21" fillId="0" borderId="22" xfId="0" applyFont="1" applyBorder="1" applyAlignment="1">
      <alignment/>
    </xf>
    <xf numFmtId="0" fontId="19" fillId="0" borderId="0" xfId="0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0" fillId="0" borderId="42" xfId="0" applyBorder="1" applyAlignment="1">
      <alignment horizontal="center"/>
    </xf>
    <xf numFmtId="2" fontId="19" fillId="0" borderId="27" xfId="0" applyNumberFormat="1" applyFont="1" applyBorder="1" applyAlignment="1">
      <alignment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25" borderId="41" xfId="0" applyFill="1" applyBorder="1" applyAlignment="1">
      <alignment horizontal="center"/>
    </xf>
    <xf numFmtId="0" fontId="0" fillId="0" borderId="28" xfId="0" applyFill="1" applyBorder="1" applyAlignment="1">
      <alignment/>
    </xf>
    <xf numFmtId="0" fontId="19" fillId="24" borderId="22" xfId="0" applyFont="1" applyFill="1" applyBorder="1" applyAlignment="1">
      <alignment horizontal="center" vertical="center"/>
    </xf>
    <xf numFmtId="0" fontId="19" fillId="24" borderId="12" xfId="0" applyFont="1" applyFill="1" applyBorder="1" applyAlignment="1">
      <alignment horizontal="center" vertical="center"/>
    </xf>
    <xf numFmtId="0" fontId="19" fillId="24" borderId="45" xfId="0" applyFont="1" applyFill="1" applyBorder="1" applyAlignment="1">
      <alignment horizontal="center" vertical="center"/>
    </xf>
    <xf numFmtId="0" fontId="24" fillId="25" borderId="11" xfId="0" applyFont="1" applyFill="1" applyBorder="1" applyAlignment="1">
      <alignment horizontal="center" vertical="center"/>
    </xf>
    <xf numFmtId="0" fontId="18" fillId="25" borderId="27" xfId="0" applyFont="1" applyFill="1" applyBorder="1" applyAlignment="1">
      <alignment horizontal="center"/>
    </xf>
    <xf numFmtId="0" fontId="19" fillId="0" borderId="28" xfId="0" applyFont="1" applyBorder="1" applyAlignment="1">
      <alignment/>
    </xf>
    <xf numFmtId="0" fontId="20" fillId="0" borderId="16" xfId="0" applyFont="1" applyBorder="1" applyAlignment="1">
      <alignment horizontal="left"/>
    </xf>
    <xf numFmtId="0" fontId="0" fillId="0" borderId="28" xfId="0" applyFill="1" applyBorder="1" applyAlignment="1">
      <alignment horizontal="center"/>
    </xf>
    <xf numFmtId="0" fontId="19" fillId="24" borderId="27" xfId="0" applyFont="1" applyFill="1" applyBorder="1" applyAlignment="1">
      <alignment horizontal="center" vertical="center"/>
    </xf>
    <xf numFmtId="2" fontId="0" fillId="0" borderId="22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45" xfId="0" applyNumberFormat="1" applyBorder="1" applyAlignment="1">
      <alignment horizontal="center"/>
    </xf>
    <xf numFmtId="2" fontId="23" fillId="0" borderId="11" xfId="0" applyNumberFormat="1" applyFont="1" applyFill="1" applyBorder="1" applyAlignment="1">
      <alignment horizontal="center"/>
    </xf>
    <xf numFmtId="2" fontId="23" fillId="0" borderId="0" xfId="0" applyNumberFormat="1" applyFont="1" applyFill="1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" fontId="0" fillId="0" borderId="0" xfId="0" applyNumberFormat="1" applyBorder="1" applyAlignment="1">
      <alignment/>
    </xf>
    <xf numFmtId="0" fontId="21" fillId="0" borderId="18" xfId="0" applyFont="1" applyBorder="1" applyAlignment="1">
      <alignment/>
    </xf>
    <xf numFmtId="0" fontId="0" fillId="0" borderId="46" xfId="0" applyBorder="1" applyAlignment="1">
      <alignment horizontal="center"/>
    </xf>
    <xf numFmtId="2" fontId="19" fillId="0" borderId="46" xfId="0" applyNumberFormat="1" applyFont="1" applyBorder="1" applyAlignment="1">
      <alignment/>
    </xf>
    <xf numFmtId="0" fontId="21" fillId="0" borderId="18" xfId="0" applyFont="1" applyFill="1" applyBorder="1" applyAlignment="1">
      <alignment/>
    </xf>
    <xf numFmtId="0" fontId="25" fillId="0" borderId="18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8" xfId="0" applyFill="1" applyBorder="1" applyAlignment="1">
      <alignment/>
    </xf>
    <xf numFmtId="0" fontId="20" fillId="0" borderId="14" xfId="0" applyFont="1" applyBorder="1" applyAlignment="1">
      <alignment/>
    </xf>
    <xf numFmtId="2" fontId="0" fillId="0" borderId="34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0" borderId="35" xfId="0" applyNumberFormat="1" applyBorder="1" applyAlignment="1">
      <alignment horizontal="center"/>
    </xf>
    <xf numFmtId="2" fontId="19" fillId="24" borderId="22" xfId="0" applyNumberFormat="1" applyFont="1" applyFill="1" applyBorder="1" applyAlignment="1">
      <alignment horizontal="right"/>
    </xf>
    <xf numFmtId="2" fontId="0" fillId="0" borderId="13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2" fontId="19" fillId="24" borderId="12" xfId="0" applyNumberFormat="1" applyFont="1" applyFill="1" applyBorder="1" applyAlignment="1">
      <alignment horizontal="right"/>
    </xf>
    <xf numFmtId="2" fontId="0" fillId="0" borderId="47" xfId="0" applyNumberFormat="1" applyBorder="1" applyAlignment="1">
      <alignment horizontal="center"/>
    </xf>
    <xf numFmtId="2" fontId="0" fillId="0" borderId="48" xfId="0" applyNumberFormat="1" applyBorder="1" applyAlignment="1">
      <alignment horizontal="center"/>
    </xf>
    <xf numFmtId="2" fontId="19" fillId="24" borderId="14" xfId="0" applyNumberFormat="1" applyFont="1" applyFill="1" applyBorder="1" applyAlignment="1">
      <alignment horizontal="right"/>
    </xf>
    <xf numFmtId="2" fontId="0" fillId="26" borderId="11" xfId="0" applyNumberFormat="1" applyFill="1" applyBorder="1" applyAlignment="1">
      <alignment horizontal="center"/>
    </xf>
    <xf numFmtId="2" fontId="0" fillId="25" borderId="49" xfId="0" applyNumberFormat="1" applyFill="1" applyBorder="1" applyAlignment="1">
      <alignment horizontal="center"/>
    </xf>
    <xf numFmtId="2" fontId="0" fillId="25" borderId="46" xfId="0" applyNumberFormat="1" applyFill="1" applyBorder="1" applyAlignment="1">
      <alignment horizontal="center"/>
    </xf>
    <xf numFmtId="2" fontId="19" fillId="25" borderId="49" xfId="0" applyNumberFormat="1" applyFont="1" applyFill="1" applyBorder="1" applyAlignment="1">
      <alignment horizontal="right"/>
    </xf>
    <xf numFmtId="2" fontId="0" fillId="0" borderId="0" xfId="0" applyNumberFormat="1" applyBorder="1" applyAlignment="1">
      <alignment horizontal="center"/>
    </xf>
    <xf numFmtId="2" fontId="19" fillId="0" borderId="0" xfId="0" applyNumberFormat="1" applyFont="1" applyBorder="1" applyAlignment="1">
      <alignment horizontal="right"/>
    </xf>
    <xf numFmtId="2" fontId="0" fillId="0" borderId="21" xfId="0" applyNumberFormat="1" applyBorder="1" applyAlignment="1">
      <alignment horizontal="center"/>
    </xf>
    <xf numFmtId="2" fontId="0" fillId="0" borderId="50" xfId="0" applyNumberFormat="1" applyBorder="1" applyAlignment="1">
      <alignment horizontal="center"/>
    </xf>
    <xf numFmtId="2" fontId="0" fillId="25" borderId="17" xfId="0" applyNumberFormat="1" applyFill="1" applyBorder="1" applyAlignment="1">
      <alignment horizontal="center"/>
    </xf>
    <xf numFmtId="2" fontId="19" fillId="0" borderId="0" xfId="0" applyNumberFormat="1" applyFont="1" applyFill="1" applyBorder="1" applyAlignment="1">
      <alignment horizontal="right"/>
    </xf>
    <xf numFmtId="2" fontId="19" fillId="24" borderId="40" xfId="0" applyNumberFormat="1" applyFont="1" applyFill="1" applyBorder="1" applyAlignment="1">
      <alignment horizontal="right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0" fontId="22" fillId="0" borderId="51" xfId="0" applyFont="1" applyBorder="1" applyAlignment="1">
      <alignment horizontal="center"/>
    </xf>
    <xf numFmtId="0" fontId="22" fillId="0" borderId="52" xfId="0" applyFont="1" applyBorder="1" applyAlignment="1">
      <alignment horizontal="center"/>
    </xf>
    <xf numFmtId="0" fontId="22" fillId="0" borderId="53" xfId="0" applyFont="1" applyBorder="1" applyAlignment="1">
      <alignment horizontal="center"/>
    </xf>
    <xf numFmtId="0" fontId="22" fillId="0" borderId="28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8"/>
  <sheetViews>
    <sheetView tabSelected="1" zoomScalePageLayoutView="0" workbookViewId="0" topLeftCell="B1">
      <selection activeCell="B23" sqref="B23"/>
    </sheetView>
  </sheetViews>
  <sheetFormatPr defaultColWidth="9.140625" defaultRowHeight="12.75"/>
  <cols>
    <col min="1" max="1" width="2.140625" style="0" customWidth="1"/>
    <col min="2" max="2" width="14.57421875" style="0" customWidth="1"/>
    <col min="3" max="3" width="16.140625" style="0" customWidth="1"/>
    <col min="4" max="4" width="7.7109375" style="1" customWidth="1"/>
    <col min="5" max="7" width="7.421875" style="1" customWidth="1"/>
    <col min="8" max="8" width="8.00390625" style="0" customWidth="1"/>
    <col min="9" max="9" width="9.28125" style="0" customWidth="1"/>
    <col min="10" max="10" width="8.00390625" style="0" customWidth="1"/>
    <col min="11" max="42" width="5.140625" style="0" customWidth="1"/>
  </cols>
  <sheetData>
    <row r="1" spans="1:43" ht="21" customHeight="1" thickBot="1">
      <c r="A1" s="25"/>
      <c r="B1" s="144" t="s">
        <v>18</v>
      </c>
      <c r="C1" s="145"/>
      <c r="D1" s="145"/>
      <c r="E1" s="145"/>
      <c r="F1" s="145"/>
      <c r="G1" s="145"/>
      <c r="H1" s="145"/>
      <c r="I1" s="146"/>
      <c r="J1" s="57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3"/>
    </row>
    <row r="2" spans="1:42" ht="13.5" thickBot="1">
      <c r="A2" s="95"/>
      <c r="B2" s="8" t="s">
        <v>0</v>
      </c>
      <c r="C2" s="19" t="s">
        <v>24</v>
      </c>
      <c r="D2" s="8" t="s">
        <v>1</v>
      </c>
      <c r="E2" s="38" t="s">
        <v>3</v>
      </c>
      <c r="F2" s="8" t="s">
        <v>2</v>
      </c>
      <c r="G2" s="39" t="s">
        <v>15</v>
      </c>
      <c r="H2" s="8" t="s">
        <v>4</v>
      </c>
      <c r="I2" s="60" t="s">
        <v>50</v>
      </c>
      <c r="J2" s="100" t="s">
        <v>51</v>
      </c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</row>
    <row r="3" spans="1:42" ht="13.5" thickBot="1">
      <c r="A3" s="22"/>
      <c r="B3" s="23"/>
      <c r="C3" s="23"/>
      <c r="D3" s="23"/>
      <c r="E3" s="23"/>
      <c r="F3" s="23"/>
      <c r="G3" s="23"/>
      <c r="H3" s="23"/>
      <c r="I3" s="23"/>
      <c r="J3" s="2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</row>
    <row r="4" spans="1:42" ht="13.5" thickBot="1">
      <c r="A4" s="30"/>
      <c r="B4" s="32" t="s">
        <v>12</v>
      </c>
      <c r="C4" s="36" t="s">
        <v>22</v>
      </c>
      <c r="D4" s="29">
        <v>2008</v>
      </c>
      <c r="E4" s="121">
        <v>9.5</v>
      </c>
      <c r="F4" s="122">
        <v>9.8</v>
      </c>
      <c r="G4" s="123">
        <v>9.75</v>
      </c>
      <c r="H4" s="55">
        <f>SUM(E4:F4:G4)</f>
        <v>29.05</v>
      </c>
      <c r="I4" s="124">
        <f>RANK(H4,H4:H16)</f>
        <v>1</v>
      </c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</row>
    <row r="5" spans="1:42" ht="13.5" thickBot="1">
      <c r="A5" s="31"/>
      <c r="B5" s="33" t="s">
        <v>11</v>
      </c>
      <c r="C5" s="37" t="s">
        <v>22</v>
      </c>
      <c r="D5" s="9">
        <v>2009</v>
      </c>
      <c r="E5" s="121">
        <v>8.8</v>
      </c>
      <c r="F5" s="125">
        <v>8.7</v>
      </c>
      <c r="G5" s="126">
        <v>9.7</v>
      </c>
      <c r="H5" s="14">
        <f>SUM(E5:G5)</f>
        <v>27.2</v>
      </c>
      <c r="I5" s="127">
        <f>RANK(H5,H4:H16)</f>
        <v>4</v>
      </c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</row>
    <row r="6" spans="1:42" ht="13.5" thickBot="1">
      <c r="A6" s="40"/>
      <c r="B6" s="35" t="s">
        <v>23</v>
      </c>
      <c r="C6" s="41" t="s">
        <v>22</v>
      </c>
      <c r="D6" s="12">
        <v>2008</v>
      </c>
      <c r="E6" s="121">
        <v>8.9</v>
      </c>
      <c r="F6" s="128">
        <v>9.3</v>
      </c>
      <c r="G6" s="129">
        <v>9.2</v>
      </c>
      <c r="H6" s="15">
        <f aca="true" t="shared" si="0" ref="H6:H16">SUM(E6:G6)</f>
        <v>27.400000000000002</v>
      </c>
      <c r="I6" s="130">
        <f>RANK(H6,H4:H16)</f>
        <v>3</v>
      </c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</row>
    <row r="7" spans="1:42" ht="16.5" thickBot="1">
      <c r="A7" s="20"/>
      <c r="B7" s="113"/>
      <c r="C7" s="117" t="s">
        <v>55</v>
      </c>
      <c r="D7" s="114"/>
      <c r="E7" s="131">
        <f>E4+E5+E6</f>
        <v>27.200000000000003</v>
      </c>
      <c r="F7" s="132">
        <f>F4+F5+F6</f>
        <v>27.8</v>
      </c>
      <c r="G7" s="133">
        <v>28.65</v>
      </c>
      <c r="H7" s="115"/>
      <c r="I7" s="134">
        <f>E7+F7+G7</f>
        <v>83.65</v>
      </c>
      <c r="J7" s="59">
        <v>1</v>
      </c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</row>
    <row r="8" spans="1:42" ht="13.5" thickBot="1">
      <c r="A8" s="4"/>
      <c r="B8" s="56"/>
      <c r="C8" s="16"/>
      <c r="D8" s="2"/>
      <c r="E8" s="135"/>
      <c r="F8" s="135"/>
      <c r="G8" s="135"/>
      <c r="H8" s="17"/>
      <c r="I8" s="136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</row>
    <row r="9" spans="1:42" ht="12.75">
      <c r="A9" s="30"/>
      <c r="B9" s="32" t="s">
        <v>27</v>
      </c>
      <c r="C9" s="36" t="s">
        <v>28</v>
      </c>
      <c r="D9" s="29">
        <v>2010</v>
      </c>
      <c r="E9" s="121">
        <v>8.5</v>
      </c>
      <c r="F9" s="122">
        <v>9.05</v>
      </c>
      <c r="G9" s="123">
        <v>9.5</v>
      </c>
      <c r="H9" s="55">
        <f>SUM(E9:F9:G9)</f>
        <v>27.05</v>
      </c>
      <c r="I9" s="124">
        <f>RANK(H9,H4:H16)</f>
        <v>6</v>
      </c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</row>
    <row r="10" spans="1:42" ht="12.75">
      <c r="A10" s="31"/>
      <c r="B10" s="34" t="s">
        <v>29</v>
      </c>
      <c r="C10" s="37" t="s">
        <v>28</v>
      </c>
      <c r="D10" s="10">
        <v>2010</v>
      </c>
      <c r="E10" s="137">
        <v>7.9</v>
      </c>
      <c r="F10" s="125">
        <v>8.85</v>
      </c>
      <c r="G10" s="126">
        <v>9.05</v>
      </c>
      <c r="H10" s="14">
        <f t="shared" si="0"/>
        <v>25.8</v>
      </c>
      <c r="I10" s="127">
        <f>RANK(H10,H4:H16)</f>
        <v>9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</row>
    <row r="11" spans="1:42" ht="12.75">
      <c r="A11" s="31"/>
      <c r="B11" s="34" t="s">
        <v>61</v>
      </c>
      <c r="C11" s="37" t="s">
        <v>28</v>
      </c>
      <c r="D11" s="10">
        <v>2010</v>
      </c>
      <c r="E11" s="137">
        <v>8.3</v>
      </c>
      <c r="F11" s="125">
        <v>9.25</v>
      </c>
      <c r="G11" s="126">
        <v>9</v>
      </c>
      <c r="H11" s="14">
        <f t="shared" si="0"/>
        <v>26.55</v>
      </c>
      <c r="I11" s="127">
        <f>RANK(H11,H4:H16)</f>
        <v>7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</row>
    <row r="12" spans="1:42" ht="13.5" thickBot="1">
      <c r="A12" s="40"/>
      <c r="B12" s="35" t="s">
        <v>30</v>
      </c>
      <c r="C12" s="41" t="s">
        <v>28</v>
      </c>
      <c r="D12" s="12">
        <v>2009</v>
      </c>
      <c r="E12" s="138">
        <v>8.8</v>
      </c>
      <c r="F12" s="128">
        <v>9.15</v>
      </c>
      <c r="G12" s="129">
        <v>9.1</v>
      </c>
      <c r="H12" s="15">
        <f>E12+F12+G12</f>
        <v>27.050000000000004</v>
      </c>
      <c r="I12" s="130">
        <f>RANK(H12,H4:H16)</f>
        <v>5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</row>
    <row r="13" spans="1:42" ht="16.5" thickBot="1">
      <c r="A13" s="20"/>
      <c r="B13" s="116"/>
      <c r="C13" s="117" t="s">
        <v>55</v>
      </c>
      <c r="D13" s="114"/>
      <c r="E13" s="139">
        <f>E9+E11+E12</f>
        <v>25.6</v>
      </c>
      <c r="F13" s="132">
        <f>F9+F11+F12</f>
        <v>27.450000000000003</v>
      </c>
      <c r="G13" s="133">
        <f>G9+G12+G10</f>
        <v>27.650000000000002</v>
      </c>
      <c r="H13" s="115"/>
      <c r="I13" s="134">
        <f>E13+F13+G13</f>
        <v>80.7</v>
      </c>
      <c r="J13" s="69">
        <v>2</v>
      </c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</row>
    <row r="14" spans="1:42" ht="13.5" thickBot="1">
      <c r="A14" s="86"/>
      <c r="B14" s="26"/>
      <c r="C14" s="16"/>
      <c r="D14" s="18"/>
      <c r="E14" s="111"/>
      <c r="F14" s="111"/>
      <c r="G14" s="111"/>
      <c r="H14" s="87"/>
      <c r="I14" s="140"/>
      <c r="J14" s="22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</row>
    <row r="15" spans="1:46" ht="13.5" thickBot="1">
      <c r="A15" s="30" t="s">
        <v>48</v>
      </c>
      <c r="B15" s="85" t="s">
        <v>14</v>
      </c>
      <c r="C15" s="36" t="s">
        <v>21</v>
      </c>
      <c r="D15" s="77">
        <v>2009</v>
      </c>
      <c r="E15" s="121">
        <v>9.3</v>
      </c>
      <c r="F15" s="122">
        <v>9.4</v>
      </c>
      <c r="G15" s="123">
        <v>9.7</v>
      </c>
      <c r="H15" s="55">
        <f t="shared" si="0"/>
        <v>28.400000000000002</v>
      </c>
      <c r="I15" s="141">
        <f>RANK(H15,H4:H16)</f>
        <v>2</v>
      </c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</row>
    <row r="16" spans="1:42" ht="13.5" thickBot="1">
      <c r="A16" s="40" t="s">
        <v>52</v>
      </c>
      <c r="B16" s="120" t="s">
        <v>59</v>
      </c>
      <c r="C16" s="41" t="s">
        <v>28</v>
      </c>
      <c r="D16" s="12">
        <v>2011</v>
      </c>
      <c r="E16" s="138">
        <v>8</v>
      </c>
      <c r="F16" s="128">
        <v>8.6</v>
      </c>
      <c r="G16" s="129">
        <v>9.25</v>
      </c>
      <c r="H16" s="15">
        <f t="shared" si="0"/>
        <v>25.85</v>
      </c>
      <c r="I16" s="141">
        <f>RANK(H16,H4:H16)</f>
        <v>8</v>
      </c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</row>
    <row r="17" spans="5:9" ht="12.75">
      <c r="E17" s="142"/>
      <c r="F17" s="142"/>
      <c r="G17" s="142"/>
      <c r="H17" s="143"/>
      <c r="I17" s="143"/>
    </row>
    <row r="18" ht="12.75">
      <c r="B18" s="49" t="s">
        <v>49</v>
      </c>
    </row>
  </sheetData>
  <sheetProtection selectLockedCells="1" selectUnlockedCells="1"/>
  <mergeCells count="1">
    <mergeCell ref="B1:I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60"/>
  <sheetViews>
    <sheetView zoomScalePageLayoutView="0" workbookViewId="0" topLeftCell="A1">
      <selection activeCell="G25" sqref="G25"/>
    </sheetView>
  </sheetViews>
  <sheetFormatPr defaultColWidth="9.140625" defaultRowHeight="12.75"/>
  <cols>
    <col min="1" max="1" width="1.57421875" style="0" customWidth="1"/>
    <col min="2" max="2" width="17.8515625" style="0" customWidth="1"/>
    <col min="3" max="3" width="17.7109375" style="0" customWidth="1"/>
    <col min="4" max="7" width="7.421875" style="0" customWidth="1"/>
    <col min="8" max="8" width="6.8515625" style="3" customWidth="1"/>
    <col min="9" max="9" width="6.00390625" style="3" customWidth="1"/>
    <col min="10" max="10" width="8.421875" style="3" customWidth="1"/>
    <col min="11" max="21" width="9.140625" style="3" customWidth="1"/>
  </cols>
  <sheetData>
    <row r="1" spans="1:21" s="5" customFormat="1" ht="21.75" customHeight="1" thickBot="1">
      <c r="A1" s="147" t="s">
        <v>19</v>
      </c>
      <c r="B1" s="148"/>
      <c r="C1" s="148"/>
      <c r="D1" s="148"/>
      <c r="E1" s="148"/>
      <c r="F1" s="148"/>
      <c r="G1" s="148"/>
      <c r="H1" s="148"/>
      <c r="I1" s="149"/>
      <c r="J1" s="62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s="6" customFormat="1" ht="13.5" thickBot="1">
      <c r="A2" s="95"/>
      <c r="B2" s="8" t="s">
        <v>0</v>
      </c>
      <c r="C2" s="19" t="s">
        <v>24</v>
      </c>
      <c r="D2" s="8" t="s">
        <v>1</v>
      </c>
      <c r="E2" s="38" t="s">
        <v>3</v>
      </c>
      <c r="F2" s="8" t="s">
        <v>2</v>
      </c>
      <c r="G2" s="39" t="s">
        <v>15</v>
      </c>
      <c r="H2" s="8" t="s">
        <v>4</v>
      </c>
      <c r="I2" s="58" t="s">
        <v>5</v>
      </c>
      <c r="J2" s="64" t="s">
        <v>51</v>
      </c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s="6" customFormat="1" ht="13.5" thickBot="1">
      <c r="A3" s="22"/>
      <c r="B3" s="23"/>
      <c r="C3" s="23"/>
      <c r="D3" s="23"/>
      <c r="E3" s="23"/>
      <c r="F3" s="23"/>
      <c r="G3" s="23"/>
      <c r="H3" s="23"/>
      <c r="I3" s="23"/>
      <c r="J3" s="86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21" s="6" customFormat="1" ht="12.75">
      <c r="A4" s="46"/>
      <c r="B4" s="42" t="s">
        <v>10</v>
      </c>
      <c r="C4" s="36" t="s">
        <v>21</v>
      </c>
      <c r="D4" s="29">
        <v>2007</v>
      </c>
      <c r="E4" s="53">
        <v>9.8</v>
      </c>
      <c r="F4" s="13">
        <v>9.9</v>
      </c>
      <c r="G4" s="54">
        <v>9.65</v>
      </c>
      <c r="H4" s="105">
        <f>SUM(E4:G4)</f>
        <v>29.35</v>
      </c>
      <c r="I4" s="96">
        <f>RANK(H4,H4:H30)</f>
        <v>1</v>
      </c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1" s="7" customFormat="1" ht="12.75">
      <c r="A5" s="47"/>
      <c r="B5" s="43" t="s">
        <v>16</v>
      </c>
      <c r="C5" s="37" t="s">
        <v>21</v>
      </c>
      <c r="D5" s="9">
        <v>2007</v>
      </c>
      <c r="E5" s="28">
        <v>9.4</v>
      </c>
      <c r="F5" s="11">
        <v>9.8</v>
      </c>
      <c r="G5" s="27">
        <v>9.7</v>
      </c>
      <c r="H5" s="106">
        <f aca="true" t="shared" si="0" ref="H5:H23">SUM(E5:G5)</f>
        <v>28.900000000000002</v>
      </c>
      <c r="I5" s="97">
        <f>RANK(H5,H4:H30)</f>
        <v>2</v>
      </c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1" s="7" customFormat="1" ht="12.75">
      <c r="A6" s="47"/>
      <c r="B6" s="44" t="s">
        <v>17</v>
      </c>
      <c r="C6" s="37" t="s">
        <v>21</v>
      </c>
      <c r="D6" s="10">
        <v>2007</v>
      </c>
      <c r="E6" s="28">
        <v>9</v>
      </c>
      <c r="F6" s="11">
        <v>8</v>
      </c>
      <c r="G6" s="27">
        <v>9.3</v>
      </c>
      <c r="H6" s="106">
        <f t="shared" si="0"/>
        <v>26.3</v>
      </c>
      <c r="I6" s="97">
        <f>RANK(H6,H4:H30)</f>
        <v>11</v>
      </c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s="7" customFormat="1" ht="13.5" thickBot="1">
      <c r="A7" s="71"/>
      <c r="B7" s="48" t="s">
        <v>13</v>
      </c>
      <c r="C7" s="41" t="s">
        <v>21</v>
      </c>
      <c r="D7" s="93">
        <v>2008</v>
      </c>
      <c r="E7" s="50">
        <v>9.1</v>
      </c>
      <c r="F7" s="51">
        <v>9.1</v>
      </c>
      <c r="G7" s="52">
        <v>9.1</v>
      </c>
      <c r="H7" s="107">
        <f t="shared" si="0"/>
        <v>27.299999999999997</v>
      </c>
      <c r="I7" s="98">
        <f>RANK(H7,H4:H30)</f>
        <v>4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1:21" s="7" customFormat="1" ht="16.5" thickBot="1">
      <c r="A8" s="79"/>
      <c r="B8" s="118"/>
      <c r="C8" s="117" t="s">
        <v>55</v>
      </c>
      <c r="D8" s="24"/>
      <c r="E8" s="83">
        <f>E4+E5+E7</f>
        <v>28.300000000000004</v>
      </c>
      <c r="F8" s="81">
        <f>F4+F5+F7</f>
        <v>28.800000000000004</v>
      </c>
      <c r="G8" s="82">
        <f>G5+G4+G6</f>
        <v>28.650000000000002</v>
      </c>
      <c r="H8" s="108"/>
      <c r="I8" s="84">
        <f>E8+F8+G8</f>
        <v>85.75000000000001</v>
      </c>
      <c r="J8" s="63">
        <v>1</v>
      </c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1:21" s="7" customFormat="1" ht="13.5" thickBot="1">
      <c r="A9" s="72"/>
      <c r="B9" s="22"/>
      <c r="C9" s="16"/>
      <c r="D9" s="18"/>
      <c r="E9" s="73"/>
      <c r="F9" s="73"/>
      <c r="G9" s="73"/>
      <c r="H9" s="109"/>
      <c r="I9" s="74"/>
      <c r="J9" s="70"/>
      <c r="K9" s="3"/>
      <c r="L9" s="3"/>
      <c r="M9" s="3"/>
      <c r="N9" s="3"/>
      <c r="O9" s="3"/>
      <c r="P9" s="3"/>
      <c r="Q9" s="3"/>
      <c r="R9" s="3"/>
      <c r="S9" s="3"/>
      <c r="T9" s="3"/>
      <c r="U9" s="3"/>
    </row>
    <row r="10" spans="1:21" s="7" customFormat="1" ht="12.75">
      <c r="A10" s="46"/>
      <c r="B10" s="76" t="s">
        <v>6</v>
      </c>
      <c r="C10" s="36" t="s">
        <v>22</v>
      </c>
      <c r="D10" s="29">
        <v>2007</v>
      </c>
      <c r="E10" s="53">
        <v>9.6</v>
      </c>
      <c r="F10" s="13">
        <v>9.8</v>
      </c>
      <c r="G10" s="54">
        <v>9.2</v>
      </c>
      <c r="H10" s="105">
        <f t="shared" si="0"/>
        <v>28.599999999999998</v>
      </c>
      <c r="I10" s="78">
        <f>RANK(H10,H4:H30)</f>
        <v>3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1:21" s="7" customFormat="1" ht="12.75">
      <c r="A11" s="47"/>
      <c r="B11" s="45" t="s">
        <v>25</v>
      </c>
      <c r="C11" s="37" t="s">
        <v>22</v>
      </c>
      <c r="D11" s="9">
        <v>2008</v>
      </c>
      <c r="E11" s="28">
        <v>8.6</v>
      </c>
      <c r="F11" s="11">
        <v>9.4</v>
      </c>
      <c r="G11" s="27">
        <v>9</v>
      </c>
      <c r="H11" s="106">
        <f t="shared" si="0"/>
        <v>27</v>
      </c>
      <c r="I11" s="61">
        <f>RANK(H11,H4:H30)</f>
        <v>6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</row>
    <row r="12" spans="1:21" s="7" customFormat="1" ht="13.5" thickBot="1">
      <c r="A12" s="71"/>
      <c r="B12" s="92" t="s">
        <v>26</v>
      </c>
      <c r="C12" s="41" t="s">
        <v>22</v>
      </c>
      <c r="D12" s="93">
        <v>2008</v>
      </c>
      <c r="E12" s="50">
        <v>9.1</v>
      </c>
      <c r="F12" s="51">
        <v>8.5</v>
      </c>
      <c r="G12" s="52">
        <v>8.9</v>
      </c>
      <c r="H12" s="107">
        <f t="shared" si="0"/>
        <v>26.5</v>
      </c>
      <c r="I12" s="65">
        <f>RANK(H12,H4:H30)</f>
        <v>9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</row>
    <row r="13" spans="1:21" s="7" customFormat="1" ht="16.5" thickBot="1">
      <c r="A13" s="79"/>
      <c r="B13" s="119"/>
      <c r="C13" s="117" t="s">
        <v>55</v>
      </c>
      <c r="D13" s="24"/>
      <c r="E13" s="67">
        <f>E10+E11+E12</f>
        <v>27.299999999999997</v>
      </c>
      <c r="F13" s="67">
        <f>F10+F11+F12</f>
        <v>27.700000000000003</v>
      </c>
      <c r="G13" s="67">
        <f>G10+G11+G12</f>
        <v>27.1</v>
      </c>
      <c r="H13" s="110"/>
      <c r="I13" s="68">
        <f>E13+F13+G13</f>
        <v>82.1</v>
      </c>
      <c r="J13" s="59">
        <v>2</v>
      </c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</row>
    <row r="14" spans="1:21" s="7" customFormat="1" ht="13.5" thickBot="1">
      <c r="A14" s="72"/>
      <c r="B14" s="22"/>
      <c r="C14" s="16"/>
      <c r="D14" s="18"/>
      <c r="E14" s="18"/>
      <c r="F14" s="18"/>
      <c r="G14" s="18"/>
      <c r="H14" s="111"/>
      <c r="I14" s="75"/>
      <c r="J14" s="22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</row>
    <row r="15" spans="1:21" s="7" customFormat="1" ht="12.75">
      <c r="A15" s="46"/>
      <c r="B15" s="76" t="s">
        <v>31</v>
      </c>
      <c r="C15" s="36" t="s">
        <v>32</v>
      </c>
      <c r="D15" s="77">
        <v>2007</v>
      </c>
      <c r="E15" s="53">
        <v>7.2</v>
      </c>
      <c r="F15" s="13">
        <v>8.95</v>
      </c>
      <c r="G15" s="54">
        <v>8.7</v>
      </c>
      <c r="H15" s="105">
        <f t="shared" si="0"/>
        <v>24.849999999999998</v>
      </c>
      <c r="I15" s="78">
        <f>RANK(H15,H4:H30)</f>
        <v>14</v>
      </c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</row>
    <row r="16" spans="1:21" s="7" customFormat="1" ht="12.75">
      <c r="A16" s="47"/>
      <c r="B16" s="33" t="s">
        <v>33</v>
      </c>
      <c r="C16" s="37" t="s">
        <v>32</v>
      </c>
      <c r="D16" s="10">
        <v>2007</v>
      </c>
      <c r="E16" s="28">
        <v>8.2</v>
      </c>
      <c r="F16" s="11">
        <v>9.3</v>
      </c>
      <c r="G16" s="27">
        <v>8.8</v>
      </c>
      <c r="H16" s="106">
        <f t="shared" si="0"/>
        <v>26.3</v>
      </c>
      <c r="I16" s="61">
        <f>RANK(H16,H4:H30)</f>
        <v>11</v>
      </c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</row>
    <row r="17" spans="1:21" s="7" customFormat="1" ht="12.75">
      <c r="A17" s="47"/>
      <c r="B17" s="45" t="s">
        <v>34</v>
      </c>
      <c r="C17" s="37" t="s">
        <v>32</v>
      </c>
      <c r="D17" s="10">
        <v>2007</v>
      </c>
      <c r="E17" s="28">
        <v>8</v>
      </c>
      <c r="F17" s="11">
        <v>9.35</v>
      </c>
      <c r="G17" s="27">
        <v>9.1</v>
      </c>
      <c r="H17" s="106">
        <f t="shared" si="0"/>
        <v>26.450000000000003</v>
      </c>
      <c r="I17" s="61">
        <f>RANK(H17,H4:H30)</f>
        <v>10</v>
      </c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</row>
    <row r="18" spans="1:21" s="7" customFormat="1" ht="13.5" thickBot="1">
      <c r="A18" s="71"/>
      <c r="B18" s="48"/>
      <c r="C18" s="41"/>
      <c r="D18" s="12"/>
      <c r="E18" s="50"/>
      <c r="F18" s="51"/>
      <c r="G18" s="52"/>
      <c r="H18" s="107"/>
      <c r="I18" s="65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1:21" s="7" customFormat="1" ht="16.5" thickBot="1">
      <c r="A19" s="79"/>
      <c r="B19" s="118"/>
      <c r="C19" s="117" t="s">
        <v>55</v>
      </c>
      <c r="D19" s="21"/>
      <c r="E19" s="67">
        <f>E15+E16+E17</f>
        <v>23.4</v>
      </c>
      <c r="F19" s="67">
        <f>F15+F16+F17</f>
        <v>27.6</v>
      </c>
      <c r="G19" s="67">
        <f>G15+G16+G17</f>
        <v>26.6</v>
      </c>
      <c r="H19" s="110"/>
      <c r="I19" s="68">
        <f>E19+F19+G19</f>
        <v>77.6</v>
      </c>
      <c r="J19" s="59">
        <v>4</v>
      </c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</row>
    <row r="20" spans="1:21" s="7" customFormat="1" ht="13.5" thickBot="1">
      <c r="A20" s="72"/>
      <c r="B20" s="22"/>
      <c r="C20" s="16"/>
      <c r="D20" s="18"/>
      <c r="E20" s="18"/>
      <c r="F20" s="18"/>
      <c r="G20" s="18"/>
      <c r="H20" s="111"/>
      <c r="I20" s="75"/>
      <c r="J20" s="22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</row>
    <row r="21" spans="1:21" s="7" customFormat="1" ht="12.75">
      <c r="A21" s="46"/>
      <c r="B21" s="76" t="s">
        <v>35</v>
      </c>
      <c r="C21" s="36" t="s">
        <v>28</v>
      </c>
      <c r="D21" s="77">
        <v>2007</v>
      </c>
      <c r="E21" s="53">
        <v>8.3</v>
      </c>
      <c r="F21" s="13">
        <v>8.95</v>
      </c>
      <c r="G21" s="54">
        <v>9.45</v>
      </c>
      <c r="H21" s="105">
        <f t="shared" si="0"/>
        <v>26.7</v>
      </c>
      <c r="I21" s="78">
        <f>RANK(H21,H4:H30)</f>
        <v>8</v>
      </c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</row>
    <row r="22" spans="1:21" s="7" customFormat="1" ht="12.75">
      <c r="A22" s="47"/>
      <c r="B22" s="45" t="s">
        <v>36</v>
      </c>
      <c r="C22" s="37" t="s">
        <v>28</v>
      </c>
      <c r="D22" s="10">
        <v>2008</v>
      </c>
      <c r="E22" s="28">
        <v>7.5</v>
      </c>
      <c r="F22" s="11">
        <v>9</v>
      </c>
      <c r="G22" s="27">
        <v>9.35</v>
      </c>
      <c r="H22" s="106">
        <f t="shared" si="0"/>
        <v>25.85</v>
      </c>
      <c r="I22" s="61">
        <f>RANK(H22,H4:H30)</f>
        <v>13</v>
      </c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</row>
    <row r="23" spans="1:21" s="7" customFormat="1" ht="12.75">
      <c r="A23" s="47"/>
      <c r="B23" s="45" t="s">
        <v>37</v>
      </c>
      <c r="C23" s="37" t="s">
        <v>28</v>
      </c>
      <c r="D23" s="10">
        <v>2007</v>
      </c>
      <c r="E23" s="28">
        <v>8.2</v>
      </c>
      <c r="F23" s="11">
        <v>9.55</v>
      </c>
      <c r="G23" s="27">
        <v>9.2</v>
      </c>
      <c r="H23" s="106">
        <f t="shared" si="0"/>
        <v>26.95</v>
      </c>
      <c r="I23" s="61">
        <f>RANK(H23,H4:H30)</f>
        <v>7</v>
      </c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</row>
    <row r="24" spans="1:21" s="7" customFormat="1" ht="13.5" thickBot="1">
      <c r="A24" s="71"/>
      <c r="B24" s="48" t="s">
        <v>38</v>
      </c>
      <c r="C24" s="41" t="s">
        <v>28</v>
      </c>
      <c r="D24" s="12">
        <v>2006</v>
      </c>
      <c r="E24" s="50">
        <v>8.1</v>
      </c>
      <c r="F24" s="51">
        <v>9.7</v>
      </c>
      <c r="G24" s="52">
        <v>9.4</v>
      </c>
      <c r="H24" s="107">
        <f>SUM(E24:G24)</f>
        <v>27.199999999999996</v>
      </c>
      <c r="I24" s="65">
        <f>RANK(H24,H4:H24)</f>
        <v>5</v>
      </c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</row>
    <row r="25" spans="1:21" s="7" customFormat="1" ht="16.5" thickBot="1">
      <c r="A25" s="79"/>
      <c r="B25" s="118"/>
      <c r="C25" s="117" t="s">
        <v>55</v>
      </c>
      <c r="D25" s="21"/>
      <c r="E25" s="67">
        <f>E21+E23+E24</f>
        <v>24.6</v>
      </c>
      <c r="F25" s="94">
        <f>F22+F23+F24</f>
        <v>28.25</v>
      </c>
      <c r="G25" s="66">
        <v>28.2</v>
      </c>
      <c r="H25" s="110"/>
      <c r="I25" s="68">
        <f>E25+F25+G25</f>
        <v>81.05</v>
      </c>
      <c r="J25" s="59">
        <v>3</v>
      </c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</row>
    <row r="26" spans="1:21" s="7" customFormat="1" ht="12.75">
      <c r="A26" s="72"/>
      <c r="B26" s="22"/>
      <c r="C26" s="16"/>
      <c r="D26" s="18"/>
      <c r="E26" s="18"/>
      <c r="F26" s="18"/>
      <c r="G26" s="18"/>
      <c r="H26" s="18"/>
      <c r="I26" s="75"/>
      <c r="J26" s="22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</row>
    <row r="27" spans="1:21" s="7" customFormat="1" ht="12.75">
      <c r="A27" s="72"/>
      <c r="B27" s="22"/>
      <c r="C27" s="16"/>
      <c r="D27" s="18"/>
      <c r="E27" s="18"/>
      <c r="F27" s="18"/>
      <c r="G27" s="18"/>
      <c r="H27" s="18"/>
      <c r="I27" s="75"/>
      <c r="J27" s="22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</row>
    <row r="28" spans="1:21" s="7" customFormat="1" ht="12.75">
      <c r="A28" s="72"/>
      <c r="B28" s="22"/>
      <c r="C28" s="16"/>
      <c r="D28" s="18"/>
      <c r="E28" s="18"/>
      <c r="F28" s="18"/>
      <c r="G28" s="18"/>
      <c r="H28" s="18"/>
      <c r="I28" s="75"/>
      <c r="J28" s="22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</row>
    <row r="29" spans="1:21" s="7" customFormat="1" ht="12.75">
      <c r="A29" s="72"/>
      <c r="B29" s="22"/>
      <c r="C29" s="16"/>
      <c r="D29" s="18"/>
      <c r="E29" s="18"/>
      <c r="F29" s="18"/>
      <c r="G29" s="18"/>
      <c r="H29" s="18"/>
      <c r="I29" s="75"/>
      <c r="J29" s="22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</row>
    <row r="30" spans="1:21" s="7" customFormat="1" ht="12.75">
      <c r="A30" s="72"/>
      <c r="B30" s="22"/>
      <c r="C30" s="16"/>
      <c r="D30" s="18"/>
      <c r="E30" s="18"/>
      <c r="F30" s="18"/>
      <c r="G30" s="18"/>
      <c r="H30" s="18"/>
      <c r="I30" s="75"/>
      <c r="J30" s="22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 spans="1:10" ht="12.75">
      <c r="A31" s="72"/>
      <c r="B31" s="22"/>
      <c r="C31" s="16"/>
      <c r="D31" s="18"/>
      <c r="E31" s="18"/>
      <c r="F31" s="18"/>
      <c r="G31" s="18"/>
      <c r="H31" s="18"/>
      <c r="I31" s="75"/>
      <c r="J31" s="22"/>
    </row>
    <row r="32" spans="1:10" ht="12.75">
      <c r="A32" s="22"/>
      <c r="B32" s="22"/>
      <c r="C32" s="22"/>
      <c r="D32" s="22"/>
      <c r="E32" s="22"/>
      <c r="F32" s="22"/>
      <c r="G32" s="22"/>
      <c r="H32" s="22"/>
      <c r="I32" s="22"/>
      <c r="J32" s="22"/>
    </row>
    <row r="33" spans="1:10" ht="12.75">
      <c r="A33" s="22"/>
      <c r="B33" s="22"/>
      <c r="C33" s="22"/>
      <c r="D33" s="22"/>
      <c r="E33" s="22"/>
      <c r="F33" s="22"/>
      <c r="G33" s="22"/>
      <c r="H33" s="22"/>
      <c r="I33" s="22"/>
      <c r="J33" s="22"/>
    </row>
    <row r="34" spans="1:7" ht="12.75">
      <c r="A34" s="3"/>
      <c r="B34" s="3"/>
      <c r="C34" s="3"/>
      <c r="D34" s="3"/>
      <c r="E34" s="3"/>
      <c r="F34" s="3"/>
      <c r="G34" s="3"/>
    </row>
    <row r="35" spans="1:7" ht="12.75">
      <c r="A35" s="3"/>
      <c r="B35" s="3"/>
      <c r="C35" s="3"/>
      <c r="D35" s="3"/>
      <c r="E35" s="3"/>
      <c r="F35" s="3"/>
      <c r="G35" s="3"/>
    </row>
    <row r="36" spans="1:7" ht="12.75">
      <c r="A36" s="3"/>
      <c r="B36" s="3"/>
      <c r="C36" s="3"/>
      <c r="D36" s="3"/>
      <c r="E36" s="3"/>
      <c r="F36" s="3"/>
      <c r="G36" s="3"/>
    </row>
    <row r="37" spans="1:7" ht="12.75">
      <c r="A37" s="3"/>
      <c r="B37" s="3"/>
      <c r="C37" s="3"/>
      <c r="D37" s="3"/>
      <c r="E37" s="3"/>
      <c r="F37" s="3"/>
      <c r="G37" s="3"/>
    </row>
    <row r="38" spans="1:7" ht="12.75">
      <c r="A38" s="3"/>
      <c r="B38" s="3"/>
      <c r="C38" s="3"/>
      <c r="D38" s="3"/>
      <c r="E38" s="3"/>
      <c r="F38" s="3"/>
      <c r="G38" s="3"/>
    </row>
    <row r="39" spans="1:7" ht="12.75">
      <c r="A39" s="3"/>
      <c r="B39" s="3"/>
      <c r="C39" s="3"/>
      <c r="D39" s="3"/>
      <c r="E39" s="3"/>
      <c r="F39" s="3"/>
      <c r="G39" s="3"/>
    </row>
    <row r="40" spans="1:7" ht="12.75">
      <c r="A40" s="3"/>
      <c r="B40" s="3"/>
      <c r="C40" s="3"/>
      <c r="D40" s="3"/>
      <c r="E40" s="3"/>
      <c r="F40" s="3"/>
      <c r="G40" s="3"/>
    </row>
    <row r="41" spans="1:7" ht="12.75">
      <c r="A41" s="3"/>
      <c r="B41" s="3"/>
      <c r="C41" s="3"/>
      <c r="D41" s="3"/>
      <c r="E41" s="3"/>
      <c r="F41" s="3"/>
      <c r="G41" s="3"/>
    </row>
    <row r="42" spans="1:7" ht="12.75">
      <c r="A42" s="3"/>
      <c r="B42" s="3"/>
      <c r="C42" s="3"/>
      <c r="D42" s="3"/>
      <c r="E42" s="3"/>
      <c r="F42" s="3"/>
      <c r="G42" s="3"/>
    </row>
    <row r="43" spans="1:7" ht="12.75">
      <c r="A43" s="3"/>
      <c r="B43" s="3"/>
      <c r="C43" s="3"/>
      <c r="D43" s="3"/>
      <c r="E43" s="3"/>
      <c r="F43" s="3"/>
      <c r="G43" s="3"/>
    </row>
    <row r="44" spans="1:7" ht="12.75">
      <c r="A44" s="3"/>
      <c r="B44" s="3"/>
      <c r="C44" s="3"/>
      <c r="D44" s="3"/>
      <c r="E44" s="3"/>
      <c r="F44" s="3"/>
      <c r="G44" s="3"/>
    </row>
    <row r="45" spans="1:7" ht="12.75">
      <c r="A45" s="3"/>
      <c r="B45" s="3"/>
      <c r="C45" s="3"/>
      <c r="D45" s="3"/>
      <c r="E45" s="3"/>
      <c r="F45" s="3"/>
      <c r="G45" s="3"/>
    </row>
    <row r="46" spans="1:7" ht="12.75">
      <c r="A46" s="3"/>
      <c r="B46" s="3"/>
      <c r="C46" s="3"/>
      <c r="D46" s="3"/>
      <c r="E46" s="3"/>
      <c r="F46" s="3"/>
      <c r="G46" s="3"/>
    </row>
    <row r="47" spans="1:7" ht="12.75">
      <c r="A47" s="3"/>
      <c r="B47" s="3"/>
      <c r="C47" s="3"/>
      <c r="D47" s="3"/>
      <c r="E47" s="3"/>
      <c r="F47" s="3"/>
      <c r="G47" s="3"/>
    </row>
    <row r="48" spans="1:7" ht="12.75">
      <c r="A48" s="3"/>
      <c r="B48" s="3"/>
      <c r="C48" s="3"/>
      <c r="D48" s="3"/>
      <c r="E48" s="3"/>
      <c r="F48" s="3"/>
      <c r="G48" s="3"/>
    </row>
    <row r="49" spans="1:7" ht="12.75">
      <c r="A49" s="3"/>
      <c r="B49" s="3"/>
      <c r="C49" s="3"/>
      <c r="D49" s="3"/>
      <c r="E49" s="3"/>
      <c r="F49" s="3"/>
      <c r="G49" s="3"/>
    </row>
    <row r="50" spans="1:7" ht="12.75">
      <c r="A50" s="3"/>
      <c r="B50" s="3"/>
      <c r="C50" s="3"/>
      <c r="D50" s="3"/>
      <c r="E50" s="3"/>
      <c r="F50" s="3"/>
      <c r="G50" s="3"/>
    </row>
    <row r="51" spans="1:7" ht="12.75">
      <c r="A51" s="3"/>
      <c r="B51" s="3"/>
      <c r="C51" s="3"/>
      <c r="D51" s="3"/>
      <c r="E51" s="3"/>
      <c r="F51" s="3"/>
      <c r="G51" s="3"/>
    </row>
    <row r="52" spans="1:7" ht="12.75">
      <c r="A52" s="3"/>
      <c r="B52" s="3"/>
      <c r="C52" s="3"/>
      <c r="D52" s="3"/>
      <c r="E52" s="3"/>
      <c r="F52" s="3"/>
      <c r="G52" s="3"/>
    </row>
    <row r="53" spans="1:7" ht="12.75">
      <c r="A53" s="3"/>
      <c r="B53" s="3"/>
      <c r="C53" s="3"/>
      <c r="D53" s="3"/>
      <c r="E53" s="3"/>
      <c r="F53" s="3"/>
      <c r="G53" s="3"/>
    </row>
    <row r="54" spans="1:7" ht="12.75">
      <c r="A54" s="3"/>
      <c r="B54" s="3"/>
      <c r="C54" s="3"/>
      <c r="D54" s="3"/>
      <c r="E54" s="3"/>
      <c r="F54" s="3"/>
      <c r="G54" s="3"/>
    </row>
    <row r="55" spans="1:7" ht="12.75">
      <c r="A55" s="3"/>
      <c r="B55" s="3"/>
      <c r="C55" s="3"/>
      <c r="D55" s="3"/>
      <c r="E55" s="3"/>
      <c r="F55" s="3"/>
      <c r="G55" s="3"/>
    </row>
    <row r="56" spans="1:7" ht="12.75">
      <c r="A56" s="3"/>
      <c r="B56" s="3"/>
      <c r="C56" s="3"/>
      <c r="D56" s="3"/>
      <c r="E56" s="3"/>
      <c r="F56" s="3"/>
      <c r="G56" s="3"/>
    </row>
    <row r="57" spans="1:7" ht="12.75">
      <c r="A57" s="3"/>
      <c r="B57" s="3"/>
      <c r="C57" s="3"/>
      <c r="D57" s="3"/>
      <c r="E57" s="3"/>
      <c r="F57" s="3"/>
      <c r="G57" s="3"/>
    </row>
    <row r="58" spans="1:7" ht="12.75">
      <c r="A58" s="3"/>
      <c r="B58" s="3"/>
      <c r="C58" s="3"/>
      <c r="D58" s="3"/>
      <c r="E58" s="3"/>
      <c r="F58" s="3"/>
      <c r="G58" s="3"/>
    </row>
    <row r="59" spans="1:7" ht="12.75">
      <c r="A59" s="3"/>
      <c r="B59" s="3"/>
      <c r="C59" s="3"/>
      <c r="D59" s="3"/>
      <c r="E59" s="3"/>
      <c r="F59" s="3"/>
      <c r="G59" s="3"/>
    </row>
    <row r="60" spans="1:7" ht="12.75">
      <c r="A60" s="3"/>
      <c r="B60" s="3"/>
      <c r="C60" s="3"/>
      <c r="D60" s="3"/>
      <c r="E60" s="3"/>
      <c r="F60" s="3"/>
      <c r="G60" s="3"/>
    </row>
  </sheetData>
  <sheetProtection selectLockedCells="1" selectUnlockedCells="1"/>
  <mergeCells count="1">
    <mergeCell ref="A1:I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L9" sqref="L9"/>
    </sheetView>
  </sheetViews>
  <sheetFormatPr defaultColWidth="9.140625" defaultRowHeight="12.75"/>
  <cols>
    <col min="1" max="1" width="2.140625" style="0" customWidth="1"/>
    <col min="2" max="2" width="18.00390625" style="0" customWidth="1"/>
    <col min="3" max="3" width="15.7109375" style="0" customWidth="1"/>
    <col min="4" max="4" width="6.00390625" style="0" customWidth="1"/>
    <col min="5" max="5" width="7.421875" style="0" customWidth="1"/>
    <col min="6" max="6" width="6.7109375" style="0" customWidth="1"/>
    <col min="7" max="7" width="7.00390625" style="0" customWidth="1"/>
    <col min="8" max="8" width="6.57421875" style="3" customWidth="1"/>
    <col min="9" max="9" width="9.421875" style="3" customWidth="1"/>
    <col min="10" max="22" width="9.140625" style="3" customWidth="1"/>
  </cols>
  <sheetData>
    <row r="1" spans="1:10" ht="18.75" thickBot="1">
      <c r="A1" s="147" t="s">
        <v>20</v>
      </c>
      <c r="B1" s="148"/>
      <c r="C1" s="148"/>
      <c r="D1" s="148"/>
      <c r="E1" s="148"/>
      <c r="F1" s="148"/>
      <c r="G1" s="148"/>
      <c r="H1" s="148"/>
      <c r="I1" s="149"/>
      <c r="J1" s="62"/>
    </row>
    <row r="2" spans="1:10" ht="13.5" thickBot="1">
      <c r="A2" s="95"/>
      <c r="B2" s="8" t="s">
        <v>0</v>
      </c>
      <c r="C2" s="19" t="s">
        <v>24</v>
      </c>
      <c r="D2" s="8" t="s">
        <v>1</v>
      </c>
      <c r="E2" s="38" t="s">
        <v>3</v>
      </c>
      <c r="F2" s="8" t="s">
        <v>2</v>
      </c>
      <c r="G2" s="39" t="s">
        <v>15</v>
      </c>
      <c r="H2" s="8" t="s">
        <v>4</v>
      </c>
      <c r="I2" s="58" t="s">
        <v>50</v>
      </c>
      <c r="J2" s="64" t="s">
        <v>51</v>
      </c>
    </row>
    <row r="3" spans="1:10" ht="13.5" thickBot="1">
      <c r="A3" s="22"/>
      <c r="B3" s="23"/>
      <c r="C3" s="23"/>
      <c r="D3" s="23"/>
      <c r="E3" s="23"/>
      <c r="F3" s="23"/>
      <c r="G3" s="23"/>
      <c r="H3" s="23"/>
      <c r="I3" s="23"/>
      <c r="J3" s="86"/>
    </row>
    <row r="4" spans="1:10" ht="12.75">
      <c r="A4" s="46"/>
      <c r="B4" s="42" t="s">
        <v>54</v>
      </c>
      <c r="C4" s="36" t="s">
        <v>21</v>
      </c>
      <c r="D4" s="29">
        <v>2005</v>
      </c>
      <c r="E4" s="53">
        <v>9.7</v>
      </c>
      <c r="F4" s="13">
        <v>9.8</v>
      </c>
      <c r="G4" s="54">
        <v>9.65</v>
      </c>
      <c r="H4" s="105">
        <f>SUM(E4:G4)</f>
        <v>29.15</v>
      </c>
      <c r="I4" s="96">
        <f>RANK(H4,H4:H26)</f>
        <v>2</v>
      </c>
      <c r="J4" s="4"/>
    </row>
    <row r="5" spans="1:9" ht="12.75">
      <c r="A5" s="47"/>
      <c r="B5" s="43" t="s">
        <v>7</v>
      </c>
      <c r="C5" s="37" t="s">
        <v>21</v>
      </c>
      <c r="D5" s="9">
        <v>2004</v>
      </c>
      <c r="E5" s="28">
        <v>9.1</v>
      </c>
      <c r="F5" s="11">
        <v>9.8</v>
      </c>
      <c r="G5" s="27">
        <v>9.55</v>
      </c>
      <c r="H5" s="106">
        <f aca="true" t="shared" si="0" ref="H5:H19">SUM(E5:G5)</f>
        <v>28.45</v>
      </c>
      <c r="I5" s="97">
        <f>RANK(H5,H4:H26)</f>
        <v>5</v>
      </c>
    </row>
    <row r="6" spans="1:9" ht="12.75">
      <c r="A6" s="47"/>
      <c r="B6" s="44" t="s">
        <v>8</v>
      </c>
      <c r="C6" s="37" t="s">
        <v>21</v>
      </c>
      <c r="D6" s="10">
        <v>2003</v>
      </c>
      <c r="E6" s="28">
        <v>9.6</v>
      </c>
      <c r="F6" s="11">
        <v>9.8</v>
      </c>
      <c r="G6" s="27">
        <v>9.4</v>
      </c>
      <c r="H6" s="106">
        <f t="shared" si="0"/>
        <v>28.799999999999997</v>
      </c>
      <c r="I6" s="97">
        <f>RANK(H6,H4:H26)</f>
        <v>3</v>
      </c>
    </row>
    <row r="7" spans="1:9" ht="13.5" thickBot="1">
      <c r="A7" s="71"/>
      <c r="B7" s="48" t="s">
        <v>9</v>
      </c>
      <c r="C7" s="41" t="s">
        <v>21</v>
      </c>
      <c r="D7" s="93">
        <v>2003</v>
      </c>
      <c r="E7" s="50">
        <v>9.8</v>
      </c>
      <c r="F7" s="51">
        <v>9.9</v>
      </c>
      <c r="G7" s="52">
        <v>9.75</v>
      </c>
      <c r="H7" s="107">
        <f t="shared" si="0"/>
        <v>29.450000000000003</v>
      </c>
      <c r="I7" s="98">
        <f>RANK(H7,H4:H26)</f>
        <v>1</v>
      </c>
    </row>
    <row r="8" spans="1:10" ht="16.5" thickBot="1">
      <c r="A8" s="79"/>
      <c r="B8" s="118"/>
      <c r="C8" s="117" t="s">
        <v>55</v>
      </c>
      <c r="D8" s="24"/>
      <c r="E8" s="83">
        <f>E7+E4+E6</f>
        <v>29.1</v>
      </c>
      <c r="F8" s="81">
        <f>F7+F6+F5</f>
        <v>29.500000000000004</v>
      </c>
      <c r="G8" s="82">
        <f>G7+G4+G5</f>
        <v>28.95</v>
      </c>
      <c r="H8" s="108"/>
      <c r="I8" s="99">
        <f>E8+F8+G8</f>
        <v>87.55000000000001</v>
      </c>
      <c r="J8" s="63">
        <v>1</v>
      </c>
    </row>
    <row r="9" spans="1:10" ht="12.75">
      <c r="A9" s="72"/>
      <c r="B9" s="22"/>
      <c r="C9" s="16"/>
      <c r="D9" s="18"/>
      <c r="E9" s="73"/>
      <c r="F9" s="73"/>
      <c r="G9" s="73"/>
      <c r="H9" s="109"/>
      <c r="I9" s="74"/>
      <c r="J9" s="70"/>
    </row>
    <row r="10" spans="1:10" ht="13.5" thickBot="1">
      <c r="A10" s="72"/>
      <c r="B10" s="22"/>
      <c r="C10" s="16"/>
      <c r="D10" s="18"/>
      <c r="E10" s="18"/>
      <c r="F10" s="18"/>
      <c r="G10" s="18"/>
      <c r="H10" s="111"/>
      <c r="I10" s="75"/>
      <c r="J10" s="22"/>
    </row>
    <row r="11" spans="1:9" ht="12.75">
      <c r="A11" s="46"/>
      <c r="B11" s="76" t="s">
        <v>39</v>
      </c>
      <c r="C11" s="36" t="s">
        <v>42</v>
      </c>
      <c r="D11" s="77">
        <v>2003</v>
      </c>
      <c r="E11" s="53">
        <v>7.8</v>
      </c>
      <c r="F11" s="13">
        <v>8.45</v>
      </c>
      <c r="G11" s="54">
        <v>3.95</v>
      </c>
      <c r="H11" s="105">
        <f t="shared" si="0"/>
        <v>20.2</v>
      </c>
      <c r="I11" s="78">
        <f>RANK(H11,H4:H26)</f>
        <v>15</v>
      </c>
    </row>
    <row r="12" spans="1:9" ht="12.75">
      <c r="A12" s="47"/>
      <c r="B12" s="45"/>
      <c r="C12" s="37"/>
      <c r="D12" s="10"/>
      <c r="E12" s="28"/>
      <c r="F12" s="11"/>
      <c r="G12" s="27"/>
      <c r="H12" s="106"/>
      <c r="I12" s="61"/>
    </row>
    <row r="13" spans="1:9" ht="12.75">
      <c r="A13" s="47"/>
      <c r="B13" s="45" t="s">
        <v>40</v>
      </c>
      <c r="C13" s="37" t="s">
        <v>42</v>
      </c>
      <c r="D13" s="10">
        <v>2003</v>
      </c>
      <c r="E13" s="28">
        <v>8.3</v>
      </c>
      <c r="F13" s="11">
        <v>8.6</v>
      </c>
      <c r="G13" s="27">
        <v>6.9</v>
      </c>
      <c r="H13" s="106">
        <f t="shared" si="0"/>
        <v>23.799999999999997</v>
      </c>
      <c r="I13" s="61">
        <f>RANK(H13,H4:H26)</f>
        <v>14</v>
      </c>
    </row>
    <row r="14" spans="1:9" ht="13.5" thickBot="1">
      <c r="A14" s="71"/>
      <c r="B14" s="48" t="s">
        <v>41</v>
      </c>
      <c r="C14" s="41" t="s">
        <v>42</v>
      </c>
      <c r="D14" s="12">
        <v>2003</v>
      </c>
      <c r="E14" s="50">
        <v>8.4</v>
      </c>
      <c r="F14" s="51">
        <v>8.25</v>
      </c>
      <c r="G14" s="52">
        <v>8.3</v>
      </c>
      <c r="H14" s="107">
        <f t="shared" si="0"/>
        <v>24.95</v>
      </c>
      <c r="I14" s="65">
        <f>RANK(H14,H4:H26)</f>
        <v>13</v>
      </c>
    </row>
    <row r="15" spans="1:10" ht="16.5" thickBot="1">
      <c r="A15" s="79"/>
      <c r="B15" s="118"/>
      <c r="C15" s="117" t="s">
        <v>55</v>
      </c>
      <c r="D15" s="21"/>
      <c r="E15" s="67">
        <v>24.5</v>
      </c>
      <c r="F15" s="94">
        <v>25.3</v>
      </c>
      <c r="G15" s="66">
        <v>19.15</v>
      </c>
      <c r="H15" s="110"/>
      <c r="I15" s="68">
        <f>E15+F15+G15</f>
        <v>68.94999999999999</v>
      </c>
      <c r="J15" s="59">
        <v>3</v>
      </c>
    </row>
    <row r="16" spans="1:10" ht="13.5" thickBot="1">
      <c r="A16" s="72"/>
      <c r="B16" s="22"/>
      <c r="C16" s="16"/>
      <c r="D16" s="18"/>
      <c r="E16" s="18"/>
      <c r="F16" s="18"/>
      <c r="G16" s="18"/>
      <c r="H16" s="111"/>
      <c r="I16" s="75"/>
      <c r="J16" s="22"/>
    </row>
    <row r="17" spans="1:9" ht="12.75">
      <c r="A17" s="46"/>
      <c r="B17" s="76" t="s">
        <v>60</v>
      </c>
      <c r="C17" s="36" t="s">
        <v>53</v>
      </c>
      <c r="D17" s="77">
        <v>2003</v>
      </c>
      <c r="E17" s="53">
        <v>9.2</v>
      </c>
      <c r="F17" s="13">
        <v>9.4</v>
      </c>
      <c r="G17" s="54">
        <v>9</v>
      </c>
      <c r="H17" s="105">
        <f t="shared" si="0"/>
        <v>27.6</v>
      </c>
      <c r="I17" s="78">
        <f>RANK(H17,H4:H26)</f>
        <v>10</v>
      </c>
    </row>
    <row r="18" spans="1:9" ht="12.75">
      <c r="A18" s="47"/>
      <c r="B18" s="45" t="s">
        <v>43</v>
      </c>
      <c r="C18" s="37" t="s">
        <v>53</v>
      </c>
      <c r="D18" s="10">
        <v>2004</v>
      </c>
      <c r="E18" s="28">
        <v>9.2</v>
      </c>
      <c r="F18" s="11">
        <v>9.35</v>
      </c>
      <c r="G18" s="27">
        <v>9.5</v>
      </c>
      <c r="H18" s="106">
        <f t="shared" si="0"/>
        <v>28.049999999999997</v>
      </c>
      <c r="I18" s="61">
        <f>RANK(H18,H4:H26)</f>
        <v>7</v>
      </c>
    </row>
    <row r="19" spans="1:9" ht="12.75">
      <c r="A19" s="47"/>
      <c r="B19" s="45" t="s">
        <v>44</v>
      </c>
      <c r="C19" s="37" t="s">
        <v>53</v>
      </c>
      <c r="D19" s="10">
        <v>2005</v>
      </c>
      <c r="E19" s="28">
        <v>8.8</v>
      </c>
      <c r="F19" s="11">
        <v>9.55</v>
      </c>
      <c r="G19" s="27">
        <v>9.1</v>
      </c>
      <c r="H19" s="106">
        <f t="shared" si="0"/>
        <v>27.450000000000003</v>
      </c>
      <c r="I19" s="61">
        <f>RANK(H19,H4:H26)</f>
        <v>11</v>
      </c>
    </row>
    <row r="20" spans="1:9" ht="13.5" thickBot="1">
      <c r="A20" s="71"/>
      <c r="B20" s="48" t="s">
        <v>45</v>
      </c>
      <c r="C20" s="41" t="s">
        <v>53</v>
      </c>
      <c r="D20" s="12">
        <v>2003</v>
      </c>
      <c r="E20" s="50">
        <v>9.1</v>
      </c>
      <c r="F20" s="51">
        <v>9.5</v>
      </c>
      <c r="G20" s="52">
        <v>9.6</v>
      </c>
      <c r="H20" s="107">
        <f>SUM(E20:G20)</f>
        <v>28.200000000000003</v>
      </c>
      <c r="I20" s="65">
        <f>RANK(H20,H4:H26)</f>
        <v>6</v>
      </c>
    </row>
    <row r="21" spans="1:10" ht="16.5" thickBot="1">
      <c r="A21" s="79"/>
      <c r="B21" s="118"/>
      <c r="C21" s="117" t="s">
        <v>55</v>
      </c>
      <c r="D21" s="21"/>
      <c r="E21" s="67">
        <f>E17+E18+E20</f>
        <v>27.5</v>
      </c>
      <c r="F21" s="94">
        <f>F19+F20+F17</f>
        <v>28.450000000000003</v>
      </c>
      <c r="G21" s="66">
        <f>G20+G19+G18</f>
        <v>28.2</v>
      </c>
      <c r="H21" s="110"/>
      <c r="I21" s="68">
        <f>E21+F21+G21</f>
        <v>84.15</v>
      </c>
      <c r="J21" s="59">
        <v>2</v>
      </c>
    </row>
    <row r="22" ht="13.5" thickBot="1">
      <c r="H22" s="112"/>
    </row>
    <row r="23" spans="1:9" ht="13.5" thickBot="1">
      <c r="A23" s="101" t="s">
        <v>48</v>
      </c>
      <c r="B23" s="80" t="s">
        <v>47</v>
      </c>
      <c r="C23" s="102" t="s">
        <v>46</v>
      </c>
      <c r="D23" s="103">
        <v>2005</v>
      </c>
      <c r="E23" s="90">
        <v>8.2</v>
      </c>
      <c r="F23" s="88">
        <v>9.15</v>
      </c>
      <c r="G23" s="91">
        <v>8.95</v>
      </c>
      <c r="H23" s="89">
        <f>SUM(E23:G23)</f>
        <v>26.3</v>
      </c>
      <c r="I23" s="104">
        <f>RANK(H23,H4:H26)</f>
        <v>12</v>
      </c>
    </row>
    <row r="24" spans="1:9" ht="13.5" thickBot="1">
      <c r="A24" s="101" t="s">
        <v>48</v>
      </c>
      <c r="B24" s="80" t="s">
        <v>56</v>
      </c>
      <c r="C24" s="102" t="s">
        <v>22</v>
      </c>
      <c r="D24" s="103">
        <v>2003</v>
      </c>
      <c r="E24" s="90">
        <v>9.8</v>
      </c>
      <c r="F24" s="88">
        <v>9.5</v>
      </c>
      <c r="G24" s="91">
        <v>9.45</v>
      </c>
      <c r="H24" s="89">
        <f>SUM(E24:G24)</f>
        <v>28.75</v>
      </c>
      <c r="I24" s="104">
        <f>RANK(H24,H4:H26)</f>
        <v>4</v>
      </c>
    </row>
    <row r="25" spans="1:9" ht="13.5" thickBot="1">
      <c r="A25" s="101" t="s">
        <v>48</v>
      </c>
      <c r="B25" s="80" t="s">
        <v>57</v>
      </c>
      <c r="C25" s="102" t="s">
        <v>21</v>
      </c>
      <c r="D25" s="103">
        <v>2003</v>
      </c>
      <c r="E25" s="90">
        <v>9.3</v>
      </c>
      <c r="F25" s="88">
        <v>9.8</v>
      </c>
      <c r="G25" s="91">
        <v>8.85</v>
      </c>
      <c r="H25" s="89">
        <f>SUM(E25:G25)</f>
        <v>27.950000000000003</v>
      </c>
      <c r="I25" s="104">
        <f>RANK(H25,H4:H26)</f>
        <v>8</v>
      </c>
    </row>
    <row r="26" spans="1:9" ht="13.5" thickBot="1">
      <c r="A26" s="101" t="s">
        <v>48</v>
      </c>
      <c r="B26" s="80" t="s">
        <v>58</v>
      </c>
      <c r="C26" s="102" t="s">
        <v>21</v>
      </c>
      <c r="D26" s="103">
        <v>2004</v>
      </c>
      <c r="E26" s="90">
        <v>9.2</v>
      </c>
      <c r="F26" s="88">
        <v>9.4</v>
      </c>
      <c r="G26" s="91">
        <v>9.15</v>
      </c>
      <c r="H26" s="89">
        <f>SUM(E26:G26)</f>
        <v>27.75</v>
      </c>
      <c r="I26" s="104">
        <f>RANK(H26,H4:H26)</f>
        <v>9</v>
      </c>
    </row>
    <row r="28" ht="12.75">
      <c r="B28" s="49" t="s">
        <v>49</v>
      </c>
    </row>
  </sheetData>
  <sheetProtection selectLockedCells="1" selectUnlockedCells="1"/>
  <mergeCells count="1">
    <mergeCell ref="A1:I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Vladimír Chodura</dc:creator>
  <cp:keywords/>
  <dc:description/>
  <cp:lastModifiedBy>Plánovač SUM</cp:lastModifiedBy>
  <cp:lastPrinted>2018-02-09T11:49:16Z</cp:lastPrinted>
  <dcterms:created xsi:type="dcterms:W3CDTF">2014-11-03T08:35:49Z</dcterms:created>
  <dcterms:modified xsi:type="dcterms:W3CDTF">2018-02-13T17:20:35Z</dcterms:modified>
  <cp:category/>
  <cp:version/>
  <cp:contentType/>
  <cp:contentStatus/>
</cp:coreProperties>
</file>